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840" windowWidth="13710" windowHeight="10560" activeTab="0"/>
  </bookViews>
  <sheets>
    <sheet name="全部城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<sst xmlns="http://schemas.openxmlformats.org/spreadsheetml/2006/main" count="42" uniqueCount="42">
  <si>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2020年1-8月份广州市卫生健康系统医疗帮扶情况汇总表</t>
  </si>
  <si>
    <t>填报单位：广州市卫生健康委员会</t>
  </si>
  <si>
    <t>填报时间：2020年9月8日</t>
  </si>
  <si>
    <t>序号</t>
  </si>
  <si>
    <t>受援地区</t>
  </si>
  <si>
    <t>对接沟通情况
（次）</t>
  </si>
  <si>
    <t>外派1个月以内（人次）</t>
  </si>
  <si>
    <t>外派1个月（含满1个月不足3个月）（人次）</t>
  </si>
  <si>
    <t>外派3个月（含满3个月不足6个月）（人次）</t>
  </si>
  <si>
    <t>外派6个月（含满6个月不足12个月）（人次）</t>
  </si>
  <si>
    <t>外派1年及以上（人次）</t>
  </si>
  <si>
    <t>外派人员总计数（人次）</t>
  </si>
  <si>
    <t>培训
人次</t>
  </si>
  <si>
    <t>现场指导次数</t>
  </si>
  <si>
    <t>教学查房人次</t>
  </si>
  <si>
    <t>手术示教人次</t>
  </si>
  <si>
    <t>帮扶学科建设
进展情况</t>
  </si>
  <si>
    <t>新技术
开发（项）</t>
  </si>
  <si>
    <t>资金帮扶
或赠送医疗器械情况（折合约/元）</t>
  </si>
  <si>
    <t>开展科研情况</t>
  </si>
  <si>
    <t>开展义诊次数</t>
  </si>
  <si>
    <t>接收进修人次</t>
  </si>
  <si>
    <t>贵州省黔南州</t>
  </si>
  <si>
    <t>贵州省毕节市</t>
  </si>
  <si>
    <t>新疆喀什疏附县</t>
  </si>
  <si>
    <t>西藏林芝市波密县</t>
  </si>
  <si>
    <t>四川省甘孜州</t>
  </si>
  <si>
    <t>四川省凉山州</t>
  </si>
  <si>
    <t>重庆巫山县</t>
  </si>
  <si>
    <t>黑龙江齐齐哈尔市</t>
  </si>
  <si>
    <t>甘肃省陇南市</t>
  </si>
  <si>
    <t>陕西省延安市</t>
  </si>
  <si>
    <t>广东省茂名市</t>
  </si>
  <si>
    <t>广东省揭阳市</t>
  </si>
  <si>
    <t>广东省汕尾市</t>
  </si>
  <si>
    <t>广东省韶关市</t>
  </si>
  <si>
    <t>广东省肇庆市</t>
  </si>
  <si>
    <t>广东省廉江市</t>
  </si>
  <si>
    <t>广东省清远市</t>
  </si>
  <si>
    <t>广东省梅州市</t>
  </si>
  <si>
    <t>广东省惠州市</t>
  </si>
  <si>
    <t>汇总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</si>
</sst>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7804]yyyy\.mm\.d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2"/>
      <name val="楷体"/>
      <family val="3"/>
    </font>
    <font>
      <sz val="12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44" applyFont="1" applyFill="1" applyBorder="1" applyAlignment="1">
      <alignment horizontal="center" vertical="center" shrinkToFit="1"/>
      <protection/>
    </xf>
    <xf numFmtId="0" fontId="8" fillId="0" borderId="11" xfId="42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8" xfId="41"/>
    <cellStyle name="常规 10 2" xfId="42"/>
    <cellStyle name="常规 10 3" xfId="43"/>
    <cellStyle name="常规 11 2" xfId="44"/>
    <cellStyle name="常规 14" xfId="45"/>
    <cellStyle name="常规 16 3" xfId="46"/>
    <cellStyle name="常规 17" xfId="47"/>
    <cellStyle name="常规 18 2 2" xfId="48"/>
    <cellStyle name="常规 2 3" xfId="49"/>
    <cellStyle name="常规 2 4" xfId="50"/>
    <cellStyle name="常规 3" xfId="51"/>
    <cellStyle name="常规 3 3" xfId="52"/>
    <cellStyle name="常规 4" xfId="53"/>
    <cellStyle name="常规 5 2" xfId="54"/>
    <cellStyle name="常规 5 3 2" xfId="55"/>
    <cellStyle name="常规 5 4" xfId="56"/>
    <cellStyle name="常规 7" xfId="57"/>
    <cellStyle name="常规 8" xfId="58"/>
    <cellStyle name="常规 9" xfId="59"/>
    <cellStyle name="常规 9 2 2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S5" sqref="S5:S17"/>
    </sheetView>
  </sheetViews>
  <sheetFormatPr defaultColWidth="7.625" defaultRowHeight="14.25"/>
  <cols>
    <col min="1" max="1" width="7.625" style="0" customWidth="1"/>
    <col min="2" max="2" width="17.625" style="0" customWidth="1"/>
    <col min="3" max="8" width="7.625" style="0" customWidth="1"/>
    <col min="9" max="9" width="7.625" style="2" customWidth="1"/>
    <col min="10" max="13" width="7.625" style="0" customWidth="1"/>
    <col min="14" max="14" width="10.50390625" style="0" bestFit="1" customWidth="1"/>
    <col min="15" max="15" width="7.625" style="0" customWidth="1"/>
    <col min="16" max="16" width="11.25390625" style="0" customWidth="1"/>
  </cols>
  <sheetData>
    <row r="1" ht="21" customHeight="1">
      <c r="A1" s="1"/>
    </row>
    <row r="2" spans="1:19" ht="2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29.25" customHeight="1">
      <c r="A3" s="3" t="s">
        <v>1</v>
      </c>
      <c r="B3" s="4"/>
      <c r="C3" s="5"/>
      <c r="D3" s="4"/>
      <c r="E3" s="3"/>
      <c r="F3" s="6"/>
      <c r="G3" s="7"/>
      <c r="H3" s="7"/>
      <c r="I3" s="8"/>
      <c r="J3" s="7"/>
      <c r="K3" s="8"/>
      <c r="L3" s="7"/>
      <c r="M3" s="7"/>
      <c r="N3" s="7"/>
      <c r="O3" s="7"/>
      <c r="P3" s="9"/>
      <c r="Q3" s="3" t="s">
        <v>2</v>
      </c>
      <c r="R3" s="3"/>
      <c r="S3" s="3"/>
      <c r="T3" s="3"/>
      <c r="U3" s="3"/>
    </row>
    <row r="4" spans="1:19" ht="120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</row>
    <row r="5" spans="1:19" s="2" customFormat="1" ht="29.25" customHeight="1">
      <c r="A5" s="11">
        <v>1</v>
      </c>
      <c r="B5" s="11" t="s">
        <v>22</v>
      </c>
      <c r="C5" s="12">
        <v>373</v>
      </c>
      <c r="D5" s="12">
        <v>287</v>
      </c>
      <c r="E5" s="12">
        <v>25</v>
      </c>
      <c r="F5" s="12">
        <v>38</v>
      </c>
      <c r="G5" s="12">
        <v>45</v>
      </c>
      <c r="H5" s="12">
        <v>47</v>
      </c>
      <c r="I5" s="12">
        <f>SUM(D5:H5)</f>
        <v>442</v>
      </c>
      <c r="J5" s="12">
        <v>22769</v>
      </c>
      <c r="K5" s="12">
        <v>9277</v>
      </c>
      <c r="L5" s="12">
        <v>8356</v>
      </c>
      <c r="M5" s="12">
        <v>3395</v>
      </c>
      <c r="N5" s="12">
        <v>22</v>
      </c>
      <c r="O5" s="12">
        <v>164</v>
      </c>
      <c r="P5" s="12">
        <v>331547.8</v>
      </c>
      <c r="Q5" s="12">
        <v>6</v>
      </c>
      <c r="R5" s="12">
        <v>340</v>
      </c>
      <c r="S5" s="12">
        <v>125</v>
      </c>
    </row>
    <row r="6" spans="1:20" s="2" customFormat="1" ht="29.25" customHeight="1">
      <c r="A6" s="11">
        <v>2</v>
      </c>
      <c r="B6" s="11" t="s">
        <v>23</v>
      </c>
      <c r="C6" s="12">
        <v>202</v>
      </c>
      <c r="D6" s="12">
        <v>276</v>
      </c>
      <c r="E6" s="12">
        <v>15</v>
      </c>
      <c r="F6" s="12">
        <v>31</v>
      </c>
      <c r="G6" s="12">
        <v>71</v>
      </c>
      <c r="H6" s="12">
        <v>29</v>
      </c>
      <c r="I6" s="12">
        <f>SUM(D6:H6)</f>
        <v>422</v>
      </c>
      <c r="J6" s="12">
        <v>16533</v>
      </c>
      <c r="K6" s="12">
        <v>5835</v>
      </c>
      <c r="L6" s="12">
        <v>5842</v>
      </c>
      <c r="M6" s="12">
        <v>1773</v>
      </c>
      <c r="N6" s="12">
        <v>43</v>
      </c>
      <c r="O6" s="12">
        <v>112</v>
      </c>
      <c r="P6" s="12">
        <v>6249926.4</v>
      </c>
      <c r="Q6" s="12">
        <v>3</v>
      </c>
      <c r="R6" s="12">
        <v>222</v>
      </c>
      <c r="S6" s="12">
        <v>168</v>
      </c>
      <c r="T6" s="13"/>
    </row>
    <row r="7" spans="1:19" s="2" customFormat="1" ht="29.25" customHeight="1">
      <c r="A7" s="11">
        <v>3</v>
      </c>
      <c r="B7" s="11" t="s">
        <v>24</v>
      </c>
      <c r="C7" s="12">
        <v>9</v>
      </c>
      <c r="D7" s="12">
        <v>0</v>
      </c>
      <c r="E7" s="12">
        <v>2</v>
      </c>
      <c r="F7" s="12">
        <v>4</v>
      </c>
      <c r="G7" s="12">
        <v>1</v>
      </c>
      <c r="H7" s="12">
        <v>11</v>
      </c>
      <c r="I7" s="12">
        <f aca="true" t="shared" si="0" ref="I7:I24">SUM(D7:H7)</f>
        <v>18</v>
      </c>
      <c r="J7" s="12">
        <v>2087</v>
      </c>
      <c r="K7" s="12">
        <v>3539</v>
      </c>
      <c r="L7" s="12">
        <v>2344</v>
      </c>
      <c r="M7" s="12">
        <v>196</v>
      </c>
      <c r="N7" s="12">
        <v>4</v>
      </c>
      <c r="O7" s="12">
        <v>12</v>
      </c>
      <c r="P7" s="12">
        <v>186783.2</v>
      </c>
      <c r="Q7" s="12">
        <v>1</v>
      </c>
      <c r="R7" s="12">
        <v>1</v>
      </c>
      <c r="S7" s="12">
        <v>2</v>
      </c>
    </row>
    <row r="8" spans="1:19" s="2" customFormat="1" ht="29.25" customHeight="1">
      <c r="A8" s="11">
        <v>4</v>
      </c>
      <c r="B8" s="11" t="s">
        <v>25</v>
      </c>
      <c r="C8" s="14">
        <v>22</v>
      </c>
      <c r="D8" s="14">
        <v>5</v>
      </c>
      <c r="E8" s="14">
        <v>3</v>
      </c>
      <c r="F8" s="14">
        <v>11</v>
      </c>
      <c r="G8" s="14">
        <v>3</v>
      </c>
      <c r="H8" s="14">
        <v>13</v>
      </c>
      <c r="I8" s="12">
        <f t="shared" si="0"/>
        <v>35</v>
      </c>
      <c r="J8" s="14">
        <v>5616</v>
      </c>
      <c r="K8" s="14">
        <v>1062</v>
      </c>
      <c r="L8" s="14">
        <v>862</v>
      </c>
      <c r="M8" s="14">
        <v>280</v>
      </c>
      <c r="N8" s="14">
        <v>8</v>
      </c>
      <c r="O8" s="14">
        <v>13</v>
      </c>
      <c r="P8" s="14">
        <v>144158</v>
      </c>
      <c r="Q8" s="14">
        <v>2</v>
      </c>
      <c r="R8" s="14">
        <v>20</v>
      </c>
      <c r="S8" s="14">
        <v>3</v>
      </c>
    </row>
    <row r="9" spans="1:19" s="2" customFormat="1" ht="29.25" customHeight="1">
      <c r="A9" s="11">
        <v>5</v>
      </c>
      <c r="B9" s="11" t="s">
        <v>26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2">
        <f t="shared" si="0"/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20" ht="29.25" customHeight="1">
      <c r="A10" s="11">
        <v>6</v>
      </c>
      <c r="B10" s="11" t="s">
        <v>27</v>
      </c>
      <c r="C10" s="15">
        <v>1</v>
      </c>
      <c r="D10" s="15">
        <v>2</v>
      </c>
      <c r="E10" s="15">
        <v>0</v>
      </c>
      <c r="F10" s="15">
        <v>1</v>
      </c>
      <c r="G10" s="15">
        <v>0</v>
      </c>
      <c r="H10" s="15">
        <v>0</v>
      </c>
      <c r="I10" s="12">
        <f t="shared" si="0"/>
        <v>3</v>
      </c>
      <c r="J10" s="15">
        <v>127</v>
      </c>
      <c r="K10" s="15">
        <v>43</v>
      </c>
      <c r="L10" s="15">
        <v>19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6"/>
    </row>
    <row r="11" spans="1:19" s="2" customFormat="1" ht="29.25" customHeight="1">
      <c r="A11" s="11">
        <v>7</v>
      </c>
      <c r="B11" s="11" t="s">
        <v>28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f t="shared" si="0"/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4">
        <v>0</v>
      </c>
      <c r="Q11" s="12">
        <v>0</v>
      </c>
      <c r="R11" s="12">
        <v>0</v>
      </c>
      <c r="S11" s="12">
        <v>0</v>
      </c>
    </row>
    <row r="12" spans="1:19" s="2" customFormat="1" ht="29.25" customHeight="1">
      <c r="A12" s="11">
        <v>8</v>
      </c>
      <c r="B12" s="11" t="s">
        <v>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2">
        <f t="shared" si="0"/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19" s="2" customFormat="1" ht="29.25" customHeight="1">
      <c r="A13" s="11">
        <v>9</v>
      </c>
      <c r="B13" s="11" t="s">
        <v>30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2">
        <f t="shared" si="0"/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ht="29.25" customHeight="1">
      <c r="A14" s="11">
        <v>10</v>
      </c>
      <c r="B14" s="11" t="s">
        <v>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2">
        <f t="shared" si="0"/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265</v>
      </c>
      <c r="S14" s="17">
        <v>41</v>
      </c>
    </row>
    <row r="15" spans="1:19" ht="29.25" customHeight="1">
      <c r="A15" s="11">
        <v>11</v>
      </c>
      <c r="B15" s="11" t="s">
        <v>32</v>
      </c>
      <c r="C15" s="18">
        <v>1</v>
      </c>
      <c r="D15" s="18">
        <v>4</v>
      </c>
      <c r="E15" s="18">
        <v>0</v>
      </c>
      <c r="F15" s="18">
        <v>0</v>
      </c>
      <c r="G15" s="18">
        <v>0</v>
      </c>
      <c r="H15" s="18">
        <v>5</v>
      </c>
      <c r="I15" s="12">
        <f t="shared" si="0"/>
        <v>9</v>
      </c>
      <c r="J15" s="15">
        <v>299</v>
      </c>
      <c r="K15" s="15">
        <v>8393</v>
      </c>
      <c r="L15" s="15">
        <v>357</v>
      </c>
      <c r="M15" s="15">
        <v>84</v>
      </c>
      <c r="N15" s="15">
        <v>0</v>
      </c>
      <c r="O15" s="15">
        <v>4</v>
      </c>
      <c r="P15" s="15">
        <v>0</v>
      </c>
      <c r="Q15" s="15">
        <v>0</v>
      </c>
      <c r="R15" s="15">
        <v>0</v>
      </c>
      <c r="S15" s="15">
        <v>0</v>
      </c>
    </row>
    <row r="16" spans="1:19" ht="29.25" customHeight="1">
      <c r="A16" s="11">
        <v>12</v>
      </c>
      <c r="B16" s="11" t="s">
        <v>33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10</v>
      </c>
      <c r="I16" s="12">
        <f t="shared" si="0"/>
        <v>10</v>
      </c>
      <c r="J16" s="15">
        <v>96</v>
      </c>
      <c r="K16" s="15">
        <v>253</v>
      </c>
      <c r="L16" s="15">
        <v>17</v>
      </c>
      <c r="M16" s="15">
        <v>157</v>
      </c>
      <c r="N16" s="15">
        <v>4</v>
      </c>
      <c r="O16" s="15">
        <v>4</v>
      </c>
      <c r="P16" s="15">
        <v>0</v>
      </c>
      <c r="Q16" s="15">
        <v>0</v>
      </c>
      <c r="R16" s="15">
        <v>1</v>
      </c>
      <c r="S16" s="15">
        <v>0</v>
      </c>
    </row>
    <row r="17" spans="1:19" ht="29.25" customHeight="1">
      <c r="A17" s="11">
        <v>13</v>
      </c>
      <c r="B17" s="11" t="s">
        <v>34</v>
      </c>
      <c r="C17" s="18">
        <v>4</v>
      </c>
      <c r="D17" s="18">
        <v>7</v>
      </c>
      <c r="E17" s="18">
        <v>0</v>
      </c>
      <c r="F17" s="18">
        <v>0</v>
      </c>
      <c r="G17" s="18">
        <v>6</v>
      </c>
      <c r="H17" s="18">
        <v>0</v>
      </c>
      <c r="I17" s="12">
        <f t="shared" si="0"/>
        <v>13</v>
      </c>
      <c r="J17" s="19">
        <v>2070</v>
      </c>
      <c r="K17" s="19">
        <v>750</v>
      </c>
      <c r="L17" s="19">
        <v>450</v>
      </c>
      <c r="M17" s="19">
        <v>870</v>
      </c>
      <c r="N17" s="19">
        <v>4</v>
      </c>
      <c r="O17" s="19">
        <v>9</v>
      </c>
      <c r="P17" s="18">
        <v>10000</v>
      </c>
      <c r="Q17" s="18">
        <v>0</v>
      </c>
      <c r="R17" s="18">
        <v>1</v>
      </c>
      <c r="S17" s="18">
        <v>4</v>
      </c>
    </row>
    <row r="18" spans="1:19" ht="29.25" customHeight="1">
      <c r="A18" s="11">
        <v>14</v>
      </c>
      <c r="B18" s="11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5</v>
      </c>
      <c r="I18" s="12">
        <f t="shared" si="0"/>
        <v>5</v>
      </c>
      <c r="J18" s="15">
        <v>109</v>
      </c>
      <c r="K18" s="15">
        <v>121</v>
      </c>
      <c r="L18" s="15">
        <v>56</v>
      </c>
      <c r="M18" s="15">
        <v>20</v>
      </c>
      <c r="N18" s="15">
        <v>2</v>
      </c>
      <c r="O18" s="15">
        <v>0</v>
      </c>
      <c r="P18" s="15">
        <v>0</v>
      </c>
      <c r="Q18" s="15">
        <v>0</v>
      </c>
      <c r="R18" s="15">
        <v>1</v>
      </c>
      <c r="S18" s="15">
        <v>0</v>
      </c>
    </row>
    <row r="19" spans="1:19" ht="29.25" customHeight="1">
      <c r="A19" s="11">
        <v>15</v>
      </c>
      <c r="B19" s="11" t="s">
        <v>36</v>
      </c>
      <c r="C19" s="15">
        <v>3</v>
      </c>
      <c r="D19" s="15">
        <v>0</v>
      </c>
      <c r="E19" s="15">
        <v>2</v>
      </c>
      <c r="F19" s="15">
        <v>4</v>
      </c>
      <c r="G19" s="15">
        <v>8</v>
      </c>
      <c r="H19" s="15">
        <v>5</v>
      </c>
      <c r="I19" s="12">
        <f t="shared" si="0"/>
        <v>19</v>
      </c>
      <c r="J19" s="15">
        <v>257</v>
      </c>
      <c r="K19" s="15">
        <v>217</v>
      </c>
      <c r="L19" s="15">
        <v>140</v>
      </c>
      <c r="M19" s="15">
        <v>53</v>
      </c>
      <c r="N19" s="15">
        <v>3</v>
      </c>
      <c r="O19" s="15">
        <v>3</v>
      </c>
      <c r="P19" s="15">
        <v>0</v>
      </c>
      <c r="Q19" s="15">
        <v>0</v>
      </c>
      <c r="R19" s="15">
        <v>1</v>
      </c>
      <c r="S19" s="15">
        <v>0</v>
      </c>
    </row>
    <row r="20" spans="1:20" ht="29.25" customHeight="1">
      <c r="A20" s="11">
        <v>16</v>
      </c>
      <c r="B20" s="11" t="s">
        <v>37</v>
      </c>
      <c r="C20" s="15">
        <v>2</v>
      </c>
      <c r="D20" s="15">
        <v>0</v>
      </c>
      <c r="E20" s="15">
        <f>SUM(B20:D20)</f>
        <v>2</v>
      </c>
      <c r="F20" s="15">
        <f>SUM(C20:E20)</f>
        <v>4</v>
      </c>
      <c r="G20" s="15">
        <v>4</v>
      </c>
      <c r="H20" s="15">
        <v>0</v>
      </c>
      <c r="I20" s="12">
        <f t="shared" si="0"/>
        <v>10</v>
      </c>
      <c r="J20" s="15">
        <v>210</v>
      </c>
      <c r="K20" s="15">
        <v>76</v>
      </c>
      <c r="L20" s="15">
        <v>60</v>
      </c>
      <c r="M20" s="15">
        <v>40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6"/>
    </row>
    <row r="21" spans="1:19" ht="29.25" customHeight="1">
      <c r="A21" s="11">
        <v>17</v>
      </c>
      <c r="B21" s="11" t="s">
        <v>38</v>
      </c>
      <c r="C21" s="17">
        <v>36</v>
      </c>
      <c r="D21" s="17">
        <v>69</v>
      </c>
      <c r="E21" s="17">
        <v>3</v>
      </c>
      <c r="F21" s="17">
        <v>6</v>
      </c>
      <c r="G21" s="17">
        <v>6</v>
      </c>
      <c r="H21" s="17">
        <v>49</v>
      </c>
      <c r="I21" s="12">
        <v>133</v>
      </c>
      <c r="J21" s="17">
        <v>3650</v>
      </c>
      <c r="K21" s="17">
        <v>2003</v>
      </c>
      <c r="L21" s="17">
        <v>1093</v>
      </c>
      <c r="M21" s="17">
        <v>641</v>
      </c>
      <c r="N21" s="17">
        <v>25</v>
      </c>
      <c r="O21" s="17">
        <v>28</v>
      </c>
      <c r="P21" s="17">
        <v>3000</v>
      </c>
      <c r="Q21" s="17">
        <v>14</v>
      </c>
      <c r="R21" s="17">
        <v>68</v>
      </c>
      <c r="S21" s="17">
        <v>3</v>
      </c>
    </row>
    <row r="22" spans="1:19" s="2" customFormat="1" ht="29.25" customHeight="1">
      <c r="A22" s="11">
        <v>18</v>
      </c>
      <c r="B22" s="11" t="s">
        <v>39</v>
      </c>
      <c r="C22" s="12">
        <v>18</v>
      </c>
      <c r="D22" s="12">
        <v>78</v>
      </c>
      <c r="E22" s="12">
        <v>3</v>
      </c>
      <c r="F22" s="12">
        <v>1</v>
      </c>
      <c r="G22" s="12">
        <v>18</v>
      </c>
      <c r="H22" s="12">
        <v>32</v>
      </c>
      <c r="I22" s="12">
        <f t="shared" si="0"/>
        <v>132</v>
      </c>
      <c r="J22" s="12">
        <v>12713</v>
      </c>
      <c r="K22" s="12">
        <v>3324</v>
      </c>
      <c r="L22" s="12">
        <v>2069</v>
      </c>
      <c r="M22" s="12">
        <v>1484</v>
      </c>
      <c r="N22" s="12">
        <v>22</v>
      </c>
      <c r="O22" s="12">
        <v>61</v>
      </c>
      <c r="P22" s="14">
        <v>1700</v>
      </c>
      <c r="Q22" s="12">
        <v>0</v>
      </c>
      <c r="R22" s="12">
        <v>310</v>
      </c>
      <c r="S22" s="12">
        <v>7</v>
      </c>
    </row>
    <row r="23" spans="1:19" s="2" customFormat="1" ht="29.25" customHeight="1">
      <c r="A23" s="11">
        <v>19</v>
      </c>
      <c r="B23" s="11" t="s">
        <v>40</v>
      </c>
      <c r="C23" s="15">
        <v>1</v>
      </c>
      <c r="D23" s="15">
        <v>14</v>
      </c>
      <c r="E23" s="15">
        <v>0</v>
      </c>
      <c r="F23" s="15">
        <v>0</v>
      </c>
      <c r="G23" s="15">
        <v>0</v>
      </c>
      <c r="H23" s="15">
        <v>6</v>
      </c>
      <c r="I23" s="12">
        <f t="shared" si="0"/>
        <v>20</v>
      </c>
      <c r="J23" s="15">
        <v>191</v>
      </c>
      <c r="K23" s="15">
        <v>250</v>
      </c>
      <c r="L23" s="15">
        <v>124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29.25" customHeight="1">
      <c r="A24" s="20"/>
      <c r="B24" s="11" t="s">
        <v>41</v>
      </c>
      <c r="C24" s="21">
        <f>SUM(C5:C23)</f>
        <v>672</v>
      </c>
      <c r="D24" s="21">
        <f aca="true" t="shared" si="1" ref="D24:S24">SUM(D5:D23)</f>
        <v>742</v>
      </c>
      <c r="E24" s="21">
        <f t="shared" si="1"/>
        <v>55</v>
      </c>
      <c r="F24" s="21">
        <f t="shared" si="1"/>
        <v>100</v>
      </c>
      <c r="G24" s="21">
        <f t="shared" si="1"/>
        <v>162</v>
      </c>
      <c r="H24" s="21">
        <f t="shared" si="1"/>
        <v>212</v>
      </c>
      <c r="I24" s="12">
        <f t="shared" si="0"/>
        <v>1271</v>
      </c>
      <c r="J24" s="21">
        <f t="shared" si="1"/>
        <v>66727</v>
      </c>
      <c r="K24" s="21">
        <f t="shared" si="1"/>
        <v>35143</v>
      </c>
      <c r="L24" s="21">
        <f t="shared" si="1"/>
        <v>21789</v>
      </c>
      <c r="M24" s="21">
        <f t="shared" si="1"/>
        <v>8993</v>
      </c>
      <c r="N24" s="21">
        <f t="shared" si="1"/>
        <v>139</v>
      </c>
      <c r="O24" s="21">
        <f t="shared" si="1"/>
        <v>410</v>
      </c>
      <c r="P24" s="21">
        <f t="shared" si="1"/>
        <v>6927115.4</v>
      </c>
      <c r="Q24" s="21">
        <f t="shared" si="1"/>
        <v>26</v>
      </c>
      <c r="R24" s="21">
        <f t="shared" si="1"/>
        <v>1230</v>
      </c>
      <c r="S24" s="21">
        <f t="shared" si="1"/>
        <v>355</v>
      </c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肖勇</dc:creator>
  <cp:keywords/>
  <dc:description/>
  <cp:lastModifiedBy>尹茜茜</cp:lastModifiedBy>
  <dcterms:created xsi:type="dcterms:W3CDTF">2020-09-09T03:42:16Z</dcterms:created>
  <dcterms:modified xsi:type="dcterms:W3CDTF">2020-09-10T03:25:47Z</dcterms:modified>
  <cp:category/>
  <cp:version/>
  <cp:contentType/>
  <cp:contentStatus/>
</cp:coreProperties>
</file>